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734\share\都市建設課共有\wake\Desktop\都市建設課共有\都市建設課\引き継ぎ関係\Ｈ30.3.30【万代】\○駐車場\決算統計\Ｒ２年度\Ｒ２年度　決算統計関係\1月26日〆永井君へ　公営企業に係る比較分析表調査\16和気町\16和気町\駐車場整備\"/>
    </mc:Choice>
  </mc:AlternateContent>
  <workbookProtection workbookAlgorithmName="SHA-512" workbookHashValue="Xusi1q47UqblvrGI/l1cTxokD/uLRIrLU1Cpd53YfZPQINJOBaIdVcw6+Z0MPSXhh/GV4PWk1e5LSHaU8PEyJQ==" workbookSaltValue="zLH5+5V82/2Onid3ofg0I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HJ30" i="4"/>
  <c r="IT76" i="4"/>
  <c r="CS51" i="4"/>
  <c r="MA51" i="4"/>
  <c r="CS30" i="4"/>
  <c r="BZ76" i="4"/>
  <c r="C11" i="5"/>
  <c r="D11" i="5"/>
  <c r="E11" i="5"/>
  <c r="B11" i="5"/>
  <c r="BK76" i="4" l="1"/>
  <c r="LH51" i="4"/>
  <c r="LH30" i="4"/>
  <c r="LT76" i="4"/>
  <c r="GQ51" i="4"/>
  <c r="IE76" i="4"/>
  <c r="BZ51" i="4"/>
  <c r="GQ30" i="4"/>
  <c r="BZ30" i="4"/>
  <c r="BG30" i="4"/>
  <c r="AV76" i="4"/>
  <c r="KO51" i="4"/>
  <c r="BG51" i="4"/>
  <c r="FX30" i="4"/>
  <c r="LE76" i="4"/>
  <c r="FX51" i="4"/>
  <c r="KO30" i="4"/>
  <c r="HP76" i="4"/>
  <c r="HA76" i="4"/>
  <c r="AN51" i="4"/>
  <c r="FE30" i="4"/>
  <c r="AN30" i="4"/>
  <c r="FE51" i="4"/>
  <c r="JV30" i="4"/>
  <c r="AG76" i="4"/>
  <c r="JV51" i="4"/>
  <c r="KP76" i="4"/>
  <c r="KA76" i="4"/>
  <c r="EL51" i="4"/>
  <c r="JC30" i="4"/>
  <c r="U51" i="4"/>
  <c r="GL76" i="4"/>
  <c r="EL30" i="4"/>
  <c r="R76" i="4"/>
  <c r="U30" i="4"/>
  <c r="JC51" i="4"/>
</calcChain>
</file>

<file path=xl/sharedStrings.xml><?xml version="1.0" encoding="utf-8"?>
<sst xmlns="http://schemas.openxmlformats.org/spreadsheetml/2006/main" count="278" uniqueCount="138">
  <si>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</si>
  <si>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</si>
  <si>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</si>
  <si>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</si>
  <si>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</si>
  <si>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</si>
  <si>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</si>
  <si>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</si>
  <si>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</si>
  <si>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</si>
  <si>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</si>
  <si>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</si>
  <si>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</si>
  <si>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</si>
  <si>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</si>
  <si>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</si>
  <si>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</si>
  <si>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</si>
  <si>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</si>
  <si>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</si>
  <si>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</si>
  <si>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</si>
  <si>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</si>
  <si>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</si>
  <si>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</si>
  <si>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</si>
  <si>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</si>
  <si>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</si>
  <si>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</si>
  <si>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</si>
  <si>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</si>
  <si>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</si>
  <si>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</si>
  <si>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</si>
  <si>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</si>
  <si>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</si>
  <si>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</si>
  <si>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</si>
  <si>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</si>
  <si>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</si>
  <si>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</si>
  <si>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</si>
  <si>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</si>
  <si>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</si>
  <si>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</si>
  <si>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</si>
  <si>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</si>
  <si>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</si>
  <si>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</si>
  <si>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</si>
  <si>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</si>
  <si>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</si>
  <si>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</si>
  <si>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</si>
  <si>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</si>
  <si>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</si>
  <si>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</si>
  <si>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</si>
  <si>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</si>
  <si>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</si>
  <si>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</si>
  <si>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</si>
  <si>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</si>
  <si>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</si>
  <si>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</si>
  <si>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</si>
  <si>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</si>
  <si>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</si>
  <si>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</si>
  <si>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</si>
  <si>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</si>
  <si>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</si>
  <si>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</si>
  <si>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</si>
  <si>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</si>
  <si>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</si>
  <si>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</si>
  <si>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</si>
  <si>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</si>
  <si>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</si>
  <si>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</si>
  <si>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</si>
  <si>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</si>
  <si>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</si>
  <si>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</si>
  <si>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</si>
  <si>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</si>
  <si>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</si>
  <si>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</si>
  <si>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</si>
  <si>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</si>
  <si>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</si>
  <si>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</si>
  <si>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</si>
  <si>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</si>
  <si>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</si>
  <si>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</si>
  <si>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</si>
  <si>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</si>
  <si>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</si>
  <si>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</si>
  <si>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</si>
  <si>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</si>
  <si>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</si>
  <si>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</si>
  <si>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</si>
  <si>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</si>
  <si>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</si>
  <si>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</si>
  <si>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</si>
  <si>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</si>
  <si>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</si>
  <si>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</si>
  <si>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</si>
  <si>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</si>
  <si>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</si>
  <si>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</si>
  <si>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岡山県　和気町</t>
  </si>
  <si>
    <t>和気駅南駐車場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</si>
  <si>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</si>
  <si>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</si>
  <si>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</si>
  <si>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</si>
  <si>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</si>
  <si>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</si>
  <si>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</si>
  <si>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</si>
  <si>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</si>
  <si>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</si>
  <si>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</si>
  <si>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</si>
  <si>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</si>
  <si>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</si>
  <si>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</si>
  <si>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Ｈ２４年に企業債の返済が終わった。設備投資の予定はないが、必要な施設整備があれば検討する。</t>
    <rPh sb="3" eb="4">
      <t>ネン</t>
    </rPh>
    <rPh sb="5" eb="7">
      <t>キギョウ</t>
    </rPh>
    <rPh sb="7" eb="8">
      <t>サイ</t>
    </rPh>
    <rPh sb="9" eb="11">
      <t>ヘンサイ</t>
    </rPh>
    <rPh sb="12" eb="13">
      <t>オ</t>
    </rPh>
    <rPh sb="17" eb="19">
      <t>セツビ</t>
    </rPh>
    <rPh sb="19" eb="21">
      <t>トウシ</t>
    </rPh>
    <rPh sb="22" eb="24">
      <t>ヨテイ</t>
    </rPh>
    <rPh sb="29" eb="31">
      <t>ヒツヨウ</t>
    </rPh>
    <rPh sb="32" eb="34">
      <t>シセツ</t>
    </rPh>
    <rPh sb="34" eb="36">
      <t>セイビ</t>
    </rPh>
    <rPh sb="40" eb="42">
      <t>ケントウ</t>
    </rPh>
    <phoneticPr fontId="5"/>
  </si>
  <si>
    <t>Ｈ２４から運営を行っているが、稼働率は横ばい状態。</t>
    <rPh sb="5" eb="7">
      <t>ウンエイ</t>
    </rPh>
    <rPh sb="8" eb="9">
      <t>オコナ</t>
    </rPh>
    <rPh sb="15" eb="17">
      <t>カドウ</t>
    </rPh>
    <rPh sb="17" eb="18">
      <t>リツ</t>
    </rPh>
    <rPh sb="19" eb="20">
      <t>ヨコ</t>
    </rPh>
    <rPh sb="22" eb="24">
      <t>ジョウタイ</t>
    </rPh>
    <phoneticPr fontId="5"/>
  </si>
  <si>
    <t>設備投資の予定はないが、必要な施設整備があれば検討する。利用者が適正に利用できるように維持管理に努める。</t>
    <rPh sb="0" eb="2">
      <t>セツビ</t>
    </rPh>
    <rPh sb="2" eb="4">
      <t>トウシ</t>
    </rPh>
    <rPh sb="5" eb="7">
      <t>ヨテイ</t>
    </rPh>
    <rPh sb="12" eb="14">
      <t>ヒツヨウ</t>
    </rPh>
    <rPh sb="15" eb="17">
      <t>シセツ</t>
    </rPh>
    <rPh sb="17" eb="19">
      <t>セイビ</t>
    </rPh>
    <rPh sb="23" eb="25">
      <t>ケントウ</t>
    </rPh>
    <rPh sb="28" eb="31">
      <t>リヨウシャ</t>
    </rPh>
    <rPh sb="32" eb="34">
      <t>テキセイ</t>
    </rPh>
    <rPh sb="35" eb="37">
      <t>リヨウ</t>
    </rPh>
    <rPh sb="43" eb="45">
      <t>イジ</t>
    </rPh>
    <rPh sb="45" eb="47">
      <t>カンリ</t>
    </rPh>
    <rPh sb="48" eb="49">
      <t>ツト</t>
    </rPh>
    <phoneticPr fontId="5"/>
  </si>
  <si>
    <t>Ｈ２４年に企業債の返済が終わり、他会計からの補助はＨ２９年度以降は０で推移している。また、Ｈ２４、Ｈ２６、Ｈ２７年と駐車場の施設整備を行ったことで④売上高ＧＯＰ比率、⑤ＥＢＩＴＤＡのグラフがマイナスになったと考えられる。①収益的収支比率のグラフがＨ２８～Ｈ２９年はほぼ横ばいであるが、Ｈ３０年で減少し、Ｒ１年で増加した。</t>
    <rPh sb="3" eb="4">
      <t>ネン</t>
    </rPh>
    <rPh sb="5" eb="7">
      <t>キギョウ</t>
    </rPh>
    <rPh sb="7" eb="8">
      <t>サイ</t>
    </rPh>
    <rPh sb="9" eb="11">
      <t>ヘンサイ</t>
    </rPh>
    <rPh sb="12" eb="13">
      <t>オ</t>
    </rPh>
    <rPh sb="16" eb="17">
      <t>ホカ</t>
    </rPh>
    <rPh sb="17" eb="19">
      <t>カイケイ</t>
    </rPh>
    <rPh sb="22" eb="24">
      <t>ホジョ</t>
    </rPh>
    <rPh sb="28" eb="29">
      <t>ネン</t>
    </rPh>
    <rPh sb="29" eb="30">
      <t>ド</t>
    </rPh>
    <rPh sb="30" eb="32">
      <t>イコウ</t>
    </rPh>
    <rPh sb="35" eb="37">
      <t>スイイ</t>
    </rPh>
    <rPh sb="56" eb="57">
      <t>ネン</t>
    </rPh>
    <rPh sb="58" eb="61">
      <t>チュウシャジョウ</t>
    </rPh>
    <rPh sb="62" eb="64">
      <t>シセツ</t>
    </rPh>
    <rPh sb="64" eb="66">
      <t>セイビ</t>
    </rPh>
    <rPh sb="67" eb="68">
      <t>オコナ</t>
    </rPh>
    <rPh sb="74" eb="76">
      <t>ウリアゲ</t>
    </rPh>
    <rPh sb="76" eb="77">
      <t>コウ</t>
    </rPh>
    <rPh sb="80" eb="82">
      <t>ヒリツ</t>
    </rPh>
    <rPh sb="104" eb="105">
      <t>カンガ</t>
    </rPh>
    <rPh sb="111" eb="113">
      <t>シュウエキ</t>
    </rPh>
    <rPh sb="113" eb="114">
      <t>テキ</t>
    </rPh>
    <rPh sb="114" eb="116">
      <t>シュウシ</t>
    </rPh>
    <rPh sb="116" eb="118">
      <t>ヒリツ</t>
    </rPh>
    <rPh sb="130" eb="131">
      <t>ネン</t>
    </rPh>
    <rPh sb="134" eb="135">
      <t>ヨコ</t>
    </rPh>
    <rPh sb="145" eb="146">
      <t>ネン</t>
    </rPh>
    <rPh sb="147" eb="149">
      <t>ゲンショウ</t>
    </rPh>
    <rPh sb="153" eb="154">
      <t>ネン</t>
    </rPh>
    <rPh sb="155" eb="157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</si>
</sst>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124.5</c:v>
                </c:pt>
                <c:pt idx="2">
                  <c:v>122.4</c:v>
                </c:pt>
                <c:pt idx="3">
                  <c:v>106</c:v>
                </c:pt>
                <c:pt idx="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3-4D37-BBCE-C10177C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32040"/>
        <c:axId val="21487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D3-4D37-BBCE-C10177C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32040"/>
        <c:axId val="214875984"/>
      </c:lineChart>
      <c:catAx>
        <c:axId val="215932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4875984"/>
        <c:crosses val="autoZero"/>
        <c:auto val="1"/>
        <c:lblAlgn val="ctr"/>
        <c:lblOffset val="100"/>
        <c:noMultiLvlLbl val="1"/>
      </c:catAx>
      <c:valAx>
        <c:axId val="21487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932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A3-4DEB-93A9-7313FF80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81576"/>
        <c:axId val="21688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A3-4DEB-93A9-7313FF80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81576"/>
        <c:axId val="216886056"/>
      </c:lineChart>
      <c:catAx>
        <c:axId val="216881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6886056"/>
        <c:crosses val="autoZero"/>
        <c:auto val="1"/>
        <c:lblAlgn val="ctr"/>
        <c:lblOffset val="100"/>
        <c:noMultiLvlLbl val="1"/>
      </c:catAx>
      <c:valAx>
        <c:axId val="21688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881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37-45A6-874D-68DD7BFAC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88824"/>
        <c:axId val="21698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37-45A6-874D-68DD7BFAC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88824"/>
        <c:axId val="216989208"/>
      </c:lineChart>
      <c:catAx>
        <c:axId val="216988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6989208"/>
        <c:crosses val="autoZero"/>
        <c:auto val="1"/>
        <c:lblAlgn val="ctr"/>
        <c:lblOffset val="100"/>
        <c:noMultiLvlLbl val="1"/>
      </c:catAx>
      <c:valAx>
        <c:axId val="21698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988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7-4FC4-8692-7A9DDC09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59136"/>
        <c:axId val="21710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E7-4FC4-8692-7A9DDC09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59136"/>
        <c:axId val="217105696"/>
      </c:lineChart>
      <c:catAx>
        <c:axId val="216959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7105696"/>
        <c:crosses val="autoZero"/>
        <c:auto val="1"/>
        <c:lblAlgn val="ctr"/>
        <c:lblOffset val="100"/>
        <c:noMultiLvlLbl val="1"/>
      </c:catAx>
      <c:valAx>
        <c:axId val="21710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95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3.7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BC-40C6-B585-D7D2995E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27816"/>
        <c:axId val="21763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BC-40C6-B585-D7D2995E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27816"/>
        <c:axId val="217632952"/>
      </c:lineChart>
      <c:catAx>
        <c:axId val="216927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7632952"/>
        <c:crosses val="autoZero"/>
        <c:auto val="1"/>
        <c:lblAlgn val="ctr"/>
        <c:lblOffset val="100"/>
        <c:noMultiLvlLbl val="1"/>
      </c:catAx>
      <c:valAx>
        <c:axId val="21763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6927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7-45B0-A00B-F9F9A0EF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15792"/>
        <c:axId val="21491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A7-45B0-A00B-F9F9A0EF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15792"/>
        <c:axId val="214916576"/>
      </c:lineChart>
      <c:catAx>
        <c:axId val="21491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4916576"/>
        <c:crosses val="autoZero"/>
        <c:auto val="1"/>
        <c:lblAlgn val="ctr"/>
        <c:lblOffset val="100"/>
        <c:noMultiLvlLbl val="1"/>
      </c:catAx>
      <c:valAx>
        <c:axId val="21491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4915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84.7</c:v>
                </c:pt>
                <c:pt idx="2">
                  <c:v>84.7</c:v>
                </c:pt>
                <c:pt idx="3">
                  <c:v>84.7</c:v>
                </c:pt>
                <c:pt idx="4">
                  <c:v>84.7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F8-4B14-93AF-62BE895CD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96728"/>
        <c:axId val="2156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F8-4B14-93AF-62BE895CD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96728"/>
        <c:axId val="215695552"/>
      </c:lineChart>
      <c:catAx>
        <c:axId val="215696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5695552"/>
        <c:crosses val="autoZero"/>
        <c:auto val="1"/>
        <c:lblAlgn val="ctr"/>
        <c:lblOffset val="100"/>
        <c:noMultiLvlLbl val="1"/>
      </c:catAx>
      <c:valAx>
        <c:axId val="2156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696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-15.8</c:v>
                </c:pt>
                <c:pt idx="1">
                  <c:v>17.2</c:v>
                </c:pt>
                <c:pt idx="2">
                  <c:v>5.4</c:v>
                </c:pt>
                <c:pt idx="3">
                  <c:v>6.2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1-4303-A9F8-A2391263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17752"/>
        <c:axId val="21491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61-4303-A9F8-A2391263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17752"/>
        <c:axId val="214916968"/>
      </c:lineChart>
      <c:catAx>
        <c:axId val="214917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4916968"/>
        <c:crosses val="autoZero"/>
        <c:auto val="1"/>
        <c:lblAlgn val="ctr"/>
        <c:lblOffset val="100"/>
        <c:noMultiLvlLbl val="1"/>
      </c:catAx>
      <c:valAx>
        <c:axId val="21491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4917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-238</c:v>
                </c:pt>
                <c:pt idx="1">
                  <c:v>849</c:v>
                </c:pt>
                <c:pt idx="2">
                  <c:v>278</c:v>
                </c:pt>
                <c:pt idx="3">
                  <c:v>351</c:v>
                </c:pt>
                <c:pt idx="4">
                  <c:v>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8E-4E77-ACAF-FD5F632B1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18928"/>
        <c:axId val="21491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8E-4E77-ACAF-FD5F632B1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18928"/>
        <c:axId val="214911480"/>
      </c:lineChart>
      <c:catAx>
        <c:axId val="214918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4911480"/>
        <c:crosses val="autoZero"/>
        <c:auto val="1"/>
        <c:lblAlgn val="ctr"/>
        <c:lblOffset val="100"/>
        <c:noMultiLvlLbl val="1"/>
      </c:catAx>
      <c:valAx>
        <c:axId val="21491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4918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岡山県和気町　和気駅南駐車場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4885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75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170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97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124.5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122.4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106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111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10.4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3.7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84.7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84.7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84.7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84.7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3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3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-15.8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17.2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-238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849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278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351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614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1X2HACSqqO88li72MkeJ9iSIKECIkMrYEmDt6uDVSLXsombZYWWscXtt6hJWzXAqR9s6lznnbuFxbAqPrxZmw==" saltValue="uKol+0dvC3ctp7veXIkBY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101</v>
      </c>
      <c r="AX5" s="59" t="s">
        <v>92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106</v>
      </c>
      <c r="BG5" s="59" t="s">
        <v>107</v>
      </c>
      <c r="BH5" s="59" t="s">
        <v>101</v>
      </c>
      <c r="BI5" s="59" t="s">
        <v>108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110</v>
      </c>
      <c r="BT5" s="59" t="s">
        <v>108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103</v>
      </c>
      <c r="CC5" s="59" t="s">
        <v>104</v>
      </c>
      <c r="CD5" s="59" t="s">
        <v>110</v>
      </c>
      <c r="CE5" s="59" t="s">
        <v>92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103</v>
      </c>
      <c r="CP5" s="59" t="s">
        <v>90</v>
      </c>
      <c r="CQ5" s="59" t="s">
        <v>110</v>
      </c>
      <c r="CR5" s="59" t="s">
        <v>111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103</v>
      </c>
      <c r="DA5" s="59" t="s">
        <v>104</v>
      </c>
      <c r="DB5" s="59" t="s">
        <v>110</v>
      </c>
      <c r="DC5" s="59" t="s">
        <v>111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104</v>
      </c>
      <c r="DM5" s="59" t="s">
        <v>110</v>
      </c>
      <c r="DN5" s="59" t="s">
        <v>112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2019</v>
      </c>
      <c r="C6" s="60">
        <f t="shared" ref="C6:X6" si="1">C8</f>
        <v>333468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岡山県和気町</v>
      </c>
      <c r="I6" s="60" t="str">
        <f t="shared" si="1"/>
        <v>和気駅南駐車場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75</v>
      </c>
      <c r="S6" s="62" t="str">
        <f t="shared" si="1"/>
        <v>無</v>
      </c>
      <c r="T6" s="62" t="str">
        <f t="shared" si="1"/>
        <v>無</v>
      </c>
      <c r="U6" s="63">
        <f t="shared" si="1"/>
        <v>4885</v>
      </c>
      <c r="V6" s="63">
        <f t="shared" si="1"/>
        <v>170</v>
      </c>
      <c r="W6" s="63">
        <f t="shared" si="1"/>
        <v>100</v>
      </c>
      <c r="X6" s="62" t="str">
        <f t="shared" si="1"/>
        <v>導入なし</v>
      </c>
      <c r="Y6" s="64">
        <f>IF(Y8="-",NA(),Y8)</f>
        <v>97</v>
      </c>
      <c r="Z6" s="64">
        <f t="shared" ref="Z6:AH6" si="2">IF(Z8="-",NA(),Z8)</f>
        <v>124.5</v>
      </c>
      <c r="AA6" s="64">
        <f t="shared" si="2"/>
        <v>122.4</v>
      </c>
      <c r="AB6" s="64">
        <f t="shared" si="2"/>
        <v>106</v>
      </c>
      <c r="AC6" s="64">
        <f t="shared" si="2"/>
        <v>111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10.4</v>
      </c>
      <c r="AK6" s="64">
        <f t="shared" ref="AK6:AS6" si="3">IF(AK8="-",NA(),AK8)</f>
        <v>3.7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3</v>
      </c>
      <c r="AV6" s="65">
        <f t="shared" ref="AV6:BD6" si="4">IF(AV8="-",NA(),AV8)</f>
        <v>3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-15.8</v>
      </c>
      <c r="BG6" s="64">
        <f t="shared" ref="BG6:BO6" si="5">IF(BG8="-",NA(),BG8)</f>
        <v>17.2</v>
      </c>
      <c r="BH6" s="64">
        <f t="shared" si="5"/>
        <v>5.4</v>
      </c>
      <c r="BI6" s="64">
        <f t="shared" si="5"/>
        <v>6.2</v>
      </c>
      <c r="BJ6" s="64">
        <f t="shared" si="5"/>
        <v>10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-238</v>
      </c>
      <c r="BR6" s="65">
        <f t="shared" ref="BR6:BZ6" si="6">IF(BR8="-",NA(),BR8)</f>
        <v>849</v>
      </c>
      <c r="BS6" s="65">
        <f t="shared" si="6"/>
        <v>278</v>
      </c>
      <c r="BT6" s="65">
        <f t="shared" si="6"/>
        <v>351</v>
      </c>
      <c r="BU6" s="65">
        <f t="shared" si="6"/>
        <v>614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86.5</v>
      </c>
      <c r="DL6" s="64">
        <f t="shared" ref="DL6:DT6" si="9">IF(DL8="-",NA(),DL8)</f>
        <v>84.7</v>
      </c>
      <c r="DM6" s="64">
        <f t="shared" si="9"/>
        <v>84.7</v>
      </c>
      <c r="DN6" s="64">
        <f t="shared" si="9"/>
        <v>84.7</v>
      </c>
      <c r="DO6" s="64">
        <f t="shared" si="9"/>
        <v>84.7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115</v>
      </c>
      <c r="B7" s="60">
        <f t="shared" ref="B7:X7" si="10">B8</f>
        <v>2019</v>
      </c>
      <c r="C7" s="60">
        <f t="shared" si="10"/>
        <v>333468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岡山県　和気町</v>
      </c>
      <c r="I7" s="60" t="str">
        <f t="shared" si="10"/>
        <v>和気駅南駐車場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75</v>
      </c>
      <c r="S7" s="62" t="str">
        <f t="shared" si="10"/>
        <v>無</v>
      </c>
      <c r="T7" s="62" t="str">
        <f t="shared" si="10"/>
        <v>無</v>
      </c>
      <c r="U7" s="63">
        <f t="shared" si="10"/>
        <v>4885</v>
      </c>
      <c r="V7" s="63">
        <f t="shared" si="10"/>
        <v>170</v>
      </c>
      <c r="W7" s="63">
        <f t="shared" si="10"/>
        <v>100</v>
      </c>
      <c r="X7" s="62" t="str">
        <f t="shared" si="10"/>
        <v>導入なし</v>
      </c>
      <c r="Y7" s="64">
        <f>Y8</f>
        <v>97</v>
      </c>
      <c r="Z7" s="64">
        <f t="shared" ref="Z7:AH7" si="11">Z8</f>
        <v>124.5</v>
      </c>
      <c r="AA7" s="64">
        <f t="shared" si="11"/>
        <v>122.4</v>
      </c>
      <c r="AB7" s="64">
        <f t="shared" si="11"/>
        <v>106</v>
      </c>
      <c r="AC7" s="64">
        <f t="shared" si="11"/>
        <v>111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10.4</v>
      </c>
      <c r="AK7" s="64">
        <f t="shared" ref="AK7:AS7" si="12">AK8</f>
        <v>3.7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3</v>
      </c>
      <c r="AV7" s="65">
        <f t="shared" ref="AV7:BD7" si="13">AV8</f>
        <v>3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-15.8</v>
      </c>
      <c r="BG7" s="64">
        <f t="shared" ref="BG7:BO7" si="14">BG8</f>
        <v>17.2</v>
      </c>
      <c r="BH7" s="64">
        <f t="shared" si="14"/>
        <v>5.4</v>
      </c>
      <c r="BI7" s="64">
        <f t="shared" si="14"/>
        <v>6.2</v>
      </c>
      <c r="BJ7" s="64">
        <f t="shared" si="14"/>
        <v>10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-238</v>
      </c>
      <c r="BR7" s="65">
        <f t="shared" ref="BR7:BZ7" si="15">BR8</f>
        <v>849</v>
      </c>
      <c r="BS7" s="65">
        <f t="shared" si="15"/>
        <v>278</v>
      </c>
      <c r="BT7" s="65">
        <f t="shared" si="15"/>
        <v>351</v>
      </c>
      <c r="BU7" s="65">
        <f t="shared" si="15"/>
        <v>614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86.5</v>
      </c>
      <c r="DL7" s="64">
        <f t="shared" ref="DL7:DT7" si="17">DL8</f>
        <v>84.7</v>
      </c>
      <c r="DM7" s="64">
        <f t="shared" si="17"/>
        <v>84.7</v>
      </c>
      <c r="DN7" s="64">
        <f t="shared" si="17"/>
        <v>84.7</v>
      </c>
      <c r="DO7" s="64">
        <f t="shared" si="17"/>
        <v>84.7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333468</v>
      </c>
      <c r="D8" s="67">
        <v>47</v>
      </c>
      <c r="E8" s="67">
        <v>14</v>
      </c>
      <c r="F8" s="67">
        <v>0</v>
      </c>
      <c r="G8" s="67">
        <v>4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75</v>
      </c>
      <c r="S8" s="69" t="s">
        <v>127</v>
      </c>
      <c r="T8" s="69" t="s">
        <v>127</v>
      </c>
      <c r="U8" s="70">
        <v>4885</v>
      </c>
      <c r="V8" s="70">
        <v>170</v>
      </c>
      <c r="W8" s="70">
        <v>100</v>
      </c>
      <c r="X8" s="69" t="s">
        <v>128</v>
      </c>
      <c r="Y8" s="71">
        <v>97</v>
      </c>
      <c r="Z8" s="71">
        <v>124.5</v>
      </c>
      <c r="AA8" s="71">
        <v>122.4</v>
      </c>
      <c r="AB8" s="71">
        <v>106</v>
      </c>
      <c r="AC8" s="71">
        <v>111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10.4</v>
      </c>
      <c r="AK8" s="71">
        <v>3.7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3</v>
      </c>
      <c r="AV8" s="72">
        <v>3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-15.8</v>
      </c>
      <c r="BG8" s="71">
        <v>17.2</v>
      </c>
      <c r="BH8" s="71">
        <v>5.4</v>
      </c>
      <c r="BI8" s="71">
        <v>6.2</v>
      </c>
      <c r="BJ8" s="71">
        <v>10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-238</v>
      </c>
      <c r="BR8" s="72">
        <v>849</v>
      </c>
      <c r="BS8" s="72">
        <v>278</v>
      </c>
      <c r="BT8" s="73">
        <v>351</v>
      </c>
      <c r="BU8" s="73">
        <v>614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86.5</v>
      </c>
      <c r="DL8" s="71">
        <v>84.7</v>
      </c>
      <c r="DM8" s="71">
        <v>84.7</v>
      </c>
      <c r="DN8" s="71">
        <v>84.7</v>
      </c>
      <c r="DO8" s="71">
        <v>84.7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wake</cp:lastModifiedBy>
  <dcterms:created xsi:type="dcterms:W3CDTF">2020-12-04T03:36:51Z</dcterms:created>
  <dcterms:modified xsi:type="dcterms:W3CDTF">2021-02-12T09:19:51Z</dcterms:modified>
  <cp:category/>
</cp:coreProperties>
</file>